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<sst xmlns="http://schemas.openxmlformats.org/spreadsheetml/2006/main" count="70" uniqueCount="35">
  <si>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>Nombre del Programa</t>
  </si>
  <si>
    <t>Federal</t>
  </si>
  <si>
    <t>Estatal</t>
  </si>
  <si>
    <t>Municipal</t>
  </si>
  <si>
    <t>Otros</t>
  </si>
  <si>
    <t>Monto Total</t>
  </si>
  <si>
    <t>Dependencia y/o Entidad</t>
  </si>
  <si>
    <t>Aportación (Monto)</t>
  </si>
  <si>
    <t>MUNICIPIO DE COMONFORT, GTO</t>
  </si>
  <si>
    <t>ADMINISTRACION 2015 - 2018</t>
  </si>
  <si>
    <t>FORMATO DE PROGRAMAS CON RECURSOS CONCURRENTES POR ORDEN DE GOBIERNO</t>
  </si>
  <si>
    <t>SECRETARIADO EJECUTIVO DEL SISTEMA NACIONAL DE SEGURIDAD PUBICA</t>
  </si>
  <si>
    <t>FORTALECIMIENTO DE SEGURIDAD PUBLICA (FORTASEG 2017)</t>
  </si>
  <si>
    <t>PERIODO JULIO - SEPTIEMBRE 2017</t>
  </si>
  <si>
    <t>REHABILITACION DE CANCHA DE USOS MULTIPLES EN LA LOCALIDAD DE LAS TROJES, MUNICIPIO DE COMONFORT, GTO.</t>
  </si>
  <si>
    <t>No Aplica</t>
  </si>
  <si>
    <t>COMISION DE DEPORTE DEL ESTADO DE GUANAJUATO</t>
  </si>
  <si>
    <t>OBRAS PUBLICAS</t>
  </si>
  <si>
    <t>REHABILITACION DE CANCHA DE USOS MULTIPLES EN LA COLONIA, SAN CARLOS, MUNICIPIO DE COMONFORT, GTO.</t>
  </si>
  <si>
    <t>CONSTRUCCION DE CAFETERIA Y CASETA DE VIGILANCIA, IMPERMEABILIZACIÓN Y RESTAURACION EN JARDINERIA DEL CECYTEG PLANTEL COMONFORT II</t>
  </si>
  <si>
    <t>CECYTEG</t>
  </si>
  <si>
    <t>REHABILITACION DE LA CALLE 20 DE NOVIEMBRE Y DE LA CARRETERA COMONFORT-EL POTRERO, PRIMERA ETAPA</t>
  </si>
  <si>
    <t>SHCP</t>
  </si>
  <si>
    <t>REHABILITACION DE LA CARRETERA COMONFORT-EL POTRERO, SEGUNDA ETAPA</t>
  </si>
  <si>
    <t>BORDERIA</t>
  </si>
  <si>
    <t>SDAyR</t>
  </si>
  <si>
    <t>BENEFICIARIOS</t>
  </si>
  <si>
    <t>SECTUR</t>
  </si>
  <si>
    <t>DIR. GRAL. DE DESARROLLO TURISTICO</t>
  </si>
  <si>
    <t>PIDMC 2017</t>
  </si>
  <si>
    <t>SEDESHU</t>
  </si>
  <si>
    <t>PAQUETE TECNOLOGICO</t>
  </si>
  <si>
    <t>TEJIDO SOCIAL 2017</t>
  </si>
  <si>
    <t>PISBCC 2017</t>
  </si>
  <si>
    <t>CAMINOS RURALES Y SACA COSECHAS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</si>
</sst>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3" fontId="42" fillId="33" borderId="10" xfId="0" applyNumberFormat="1" applyFont="1" applyFill="1" applyBorder="1" applyAlignment="1">
      <alignment horizontal="center" wrapText="1"/>
    </xf>
    <xf numFmtId="49" fontId="4" fillId="10" borderId="11" xfId="0" applyNumberFormat="1" applyFont="1" applyFill="1" applyBorder="1" applyAlignment="1">
      <alignment horizontal="center"/>
    </xf>
    <xf numFmtId="49" fontId="4" fillId="10" borderId="12" xfId="0" applyNumberFormat="1" applyFont="1" applyFill="1" applyBorder="1" applyAlignment="1">
      <alignment horizontal="center"/>
    </xf>
    <xf numFmtId="49" fontId="4" fillId="10" borderId="13" xfId="0" applyNumberFormat="1" applyFont="1" applyFill="1" applyBorder="1" applyAlignment="1">
      <alignment horizontal="center"/>
    </xf>
    <xf numFmtId="49" fontId="5" fillId="10" borderId="14" xfId="0" applyNumberFormat="1" applyFont="1" applyFill="1" applyBorder="1" applyAlignment="1">
      <alignment horizontal="center"/>
    </xf>
    <xf numFmtId="49" fontId="5" fillId="10" borderId="0" xfId="0" applyNumberFormat="1" applyFont="1" applyFill="1" applyBorder="1" applyAlignment="1">
      <alignment horizontal="center"/>
    </xf>
    <xf numFmtId="49" fontId="5" fillId="10" borderId="15" xfId="0" applyNumberFormat="1" applyFont="1" applyFill="1" applyBorder="1" applyAlignment="1">
      <alignment horizontal="center"/>
    </xf>
    <xf numFmtId="0" fontId="42" fillId="10" borderId="16" xfId="0" applyFont="1" applyFill="1" applyBorder="1" applyAlignment="1">
      <alignment horizontal="center"/>
    </xf>
    <xf numFmtId="0" fontId="42" fillId="10" borderId="17" xfId="0" applyFont="1" applyFill="1" applyBorder="1" applyAlignment="1">
      <alignment horizontal="center"/>
    </xf>
    <xf numFmtId="0" fontId="42" fillId="10" borderId="18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wrapText="1"/>
    </xf>
    <xf numFmtId="3" fontId="44" fillId="0" borderId="19" xfId="0" applyNumberFormat="1" applyFont="1" applyBorder="1" applyAlignment="1">
      <alignment wrapText="1"/>
    </xf>
    <xf numFmtId="3" fontId="44" fillId="0" borderId="19" xfId="0" applyNumberFormat="1" applyFont="1" applyBorder="1" applyAlignment="1">
      <alignment/>
    </xf>
    <xf numFmtId="0" fontId="44" fillId="0" borderId="20" xfId="0" applyFont="1" applyBorder="1" applyAlignment="1">
      <alignment wrapText="1"/>
    </xf>
    <xf numFmtId="3" fontId="44" fillId="0" borderId="20" xfId="0" applyNumberFormat="1" applyFont="1" applyBorder="1" applyAlignment="1">
      <alignment/>
    </xf>
    <xf numFmtId="0" fontId="44" fillId="0" borderId="20" xfId="0" applyFont="1" applyFill="1" applyBorder="1" applyAlignment="1">
      <alignment wrapText="1"/>
    </xf>
    <xf numFmtId="0" fontId="25" fillId="0" borderId="20" xfId="0" applyFont="1" applyFill="1" applyBorder="1" applyAlignment="1">
      <alignment horizontal="left" vertical="center"/>
    </xf>
    <xf numFmtId="3" fontId="25" fillId="0" borderId="20" xfId="0" applyNumberFormat="1" applyFont="1" applyFill="1" applyBorder="1" applyAlignment="1">
      <alignment wrapText="1"/>
    </xf>
    <xf numFmtId="44" fontId="25" fillId="0" borderId="20" xfId="50" applyFont="1" applyFill="1" applyBorder="1" applyAlignment="1">
      <alignment vertical="center" wrapText="1"/>
    </xf>
    <xf numFmtId="3" fontId="25" fillId="0" borderId="20" xfId="0" applyNumberFormat="1" applyFont="1" applyFill="1" applyBorder="1" applyAlignment="1">
      <alignment/>
    </xf>
    <xf numFmtId="0" fontId="25" fillId="0" borderId="20" xfId="0" applyFont="1" applyFill="1" applyBorder="1" applyAlignment="1">
      <alignment horizontal="left" vertical="center" wrapText="1"/>
    </xf>
    <xf numFmtId="44" fontId="25" fillId="0" borderId="20" xfId="50" applyFont="1" applyFill="1" applyBorder="1" applyAlignment="1">
      <alignment vertical="center"/>
    </xf>
    <xf numFmtId="0" fontId="25" fillId="0" borderId="20" xfId="0" applyFont="1" applyFill="1" applyBorder="1" applyAlignment="1">
      <alignment horizontal="left" vertical="center"/>
    </xf>
    <xf numFmtId="43" fontId="25" fillId="0" borderId="20" xfId="47" applyFont="1" applyFill="1" applyBorder="1" applyAlignment="1">
      <alignment/>
    </xf>
    <xf numFmtId="0" fontId="25" fillId="0" borderId="21" xfId="0" applyFont="1" applyFill="1" applyBorder="1" applyAlignment="1">
      <alignment vertical="center" wrapText="1"/>
    </xf>
    <xf numFmtId="44" fontId="25" fillId="0" borderId="21" xfId="50" applyFont="1" applyFill="1" applyBorder="1" applyAlignment="1">
      <alignment vertical="center"/>
    </xf>
    <xf numFmtId="43" fontId="25" fillId="0" borderId="21" xfId="47" applyFont="1" applyFill="1" applyBorder="1" applyAlignment="1">
      <alignment vertical="center"/>
    </xf>
    <xf numFmtId="3" fontId="25" fillId="0" borderId="21" xfId="0" applyNumberFormat="1" applyFont="1" applyFill="1" applyBorder="1" applyAlignment="1">
      <alignment/>
    </xf>
    <xf numFmtId="3" fontId="25" fillId="0" borderId="20" xfId="0" applyNumberFormat="1" applyFont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0</xdr:row>
      <xdr:rowOff>47625</xdr:rowOff>
    </xdr:from>
    <xdr:to>
      <xdr:col>10</xdr:col>
      <xdr:colOff>238125</xdr:colOff>
      <xdr:row>3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47625"/>
          <a:ext cx="1066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0</xdr:row>
      <xdr:rowOff>66675</xdr:rowOff>
    </xdr:from>
    <xdr:to>
      <xdr:col>1</xdr:col>
      <xdr:colOff>1409700</xdr:colOff>
      <xdr:row>3</xdr:row>
      <xdr:rowOff>142875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66675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P22"/>
  <sheetViews>
    <sheetView tabSelected="1" zoomScalePageLayoutView="0" workbookViewId="0" topLeftCell="A1">
      <selection activeCell="B8" sqref="B8:K22"/>
    </sheetView>
  </sheetViews>
  <sheetFormatPr defaultColWidth="11.421875" defaultRowHeight="15"/>
  <cols>
    <col min="1" max="1" width="0.5625" style="0" customWidth="1"/>
    <col min="2" max="2" width="30.140625" style="0" customWidth="1"/>
    <col min="3" max="3" width="17.140625" style="1" customWidth="1"/>
    <col min="4" max="4" width="13.421875" style="1" customWidth="1"/>
    <col min="5" max="5" width="13.00390625" style="1" customWidth="1"/>
    <col min="6" max="6" width="12.421875" style="1" customWidth="1"/>
    <col min="7" max="7" width="18.8515625" style="1" customWidth="1"/>
    <col min="8" max="8" width="12.421875" style="1" customWidth="1"/>
    <col min="9" max="9" width="17.7109375" style="1" customWidth="1"/>
    <col min="10" max="10" width="13.00390625" style="1" customWidth="1"/>
    <col min="11" max="11" width="14.421875" style="1" customWidth="1"/>
  </cols>
  <sheetData>
    <row r="1" spans="1:146" s="6" customFormat="1" ht="18.75">
      <c r="A1" s="2"/>
      <c r="B1" s="8" t="s">
        <v>8</v>
      </c>
      <c r="C1" s="9"/>
      <c r="D1" s="9"/>
      <c r="E1" s="9"/>
      <c r="F1" s="9"/>
      <c r="G1" s="9"/>
      <c r="H1" s="9"/>
      <c r="I1" s="9"/>
      <c r="J1" s="9"/>
      <c r="K1" s="10"/>
      <c r="L1" s="3"/>
      <c r="M1" s="3"/>
      <c r="N1" s="3"/>
      <c r="O1" s="3"/>
      <c r="P1" s="3"/>
      <c r="Q1" s="3"/>
      <c r="R1" s="3"/>
      <c r="S1" s="3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</row>
    <row r="2" spans="1:146" s="6" customFormat="1" ht="15.75">
      <c r="A2" s="2"/>
      <c r="B2" s="11" t="s">
        <v>9</v>
      </c>
      <c r="C2" s="12"/>
      <c r="D2" s="12"/>
      <c r="E2" s="12"/>
      <c r="F2" s="12"/>
      <c r="G2" s="12"/>
      <c r="H2" s="12"/>
      <c r="I2" s="12"/>
      <c r="J2" s="12"/>
      <c r="K2" s="13"/>
      <c r="L2" s="3"/>
      <c r="M2" s="3"/>
      <c r="N2" s="3"/>
      <c r="O2" s="3"/>
      <c r="P2" s="3"/>
      <c r="Q2" s="3"/>
      <c r="R2" s="3"/>
      <c r="S2" s="3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</row>
    <row r="3" spans="1:146" s="6" customFormat="1" ht="15.75">
      <c r="A3" s="2"/>
      <c r="B3" s="11" t="s">
        <v>10</v>
      </c>
      <c r="C3" s="12"/>
      <c r="D3" s="12"/>
      <c r="E3" s="12"/>
      <c r="F3" s="12"/>
      <c r="G3" s="12"/>
      <c r="H3" s="12"/>
      <c r="I3" s="12"/>
      <c r="J3" s="12"/>
      <c r="K3" s="13"/>
      <c r="L3" s="3"/>
      <c r="M3" s="3"/>
      <c r="N3" s="3"/>
      <c r="O3" s="3"/>
      <c r="P3" s="3"/>
      <c r="Q3" s="3"/>
      <c r="R3" s="3"/>
      <c r="S3" s="3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</row>
    <row r="4" spans="1:146" s="6" customFormat="1" ht="15">
      <c r="A4" s="2"/>
      <c r="B4" s="14" t="s">
        <v>13</v>
      </c>
      <c r="C4" s="15"/>
      <c r="D4" s="15"/>
      <c r="E4" s="15"/>
      <c r="F4" s="15"/>
      <c r="G4" s="15"/>
      <c r="H4" s="15"/>
      <c r="I4" s="15"/>
      <c r="J4" s="15"/>
      <c r="K4" s="16"/>
      <c r="L4" s="3"/>
      <c r="M4" s="3"/>
      <c r="N4" s="3"/>
      <c r="O4" s="3"/>
      <c r="P4" s="3"/>
      <c r="Q4" s="3"/>
      <c r="R4" s="3"/>
      <c r="S4" s="3"/>
      <c r="T4" s="4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</row>
    <row r="5" spans="1:146" s="6" customFormat="1" ht="12.75">
      <c r="A5" s="2"/>
      <c r="B5" s="17" t="s">
        <v>0</v>
      </c>
      <c r="C5" s="18" t="s">
        <v>1</v>
      </c>
      <c r="D5" s="18"/>
      <c r="E5" s="18" t="s">
        <v>2</v>
      </c>
      <c r="F5" s="18"/>
      <c r="G5" s="18" t="s">
        <v>3</v>
      </c>
      <c r="H5" s="18"/>
      <c r="I5" s="18" t="s">
        <v>4</v>
      </c>
      <c r="J5" s="18"/>
      <c r="K5" s="18" t="s">
        <v>5</v>
      </c>
      <c r="L5" s="3"/>
      <c r="M5" s="3"/>
      <c r="N5" s="3"/>
      <c r="O5" s="3"/>
      <c r="P5" s="3"/>
      <c r="Q5" s="3"/>
      <c r="R5" s="3"/>
      <c r="S5" s="3"/>
      <c r="T5" s="4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</row>
    <row r="6" spans="1:146" s="6" customFormat="1" ht="12.75" customHeight="1">
      <c r="A6" s="2"/>
      <c r="B6" s="17"/>
      <c r="C6" s="18"/>
      <c r="D6" s="18"/>
      <c r="E6" s="18"/>
      <c r="F6" s="18"/>
      <c r="G6" s="18"/>
      <c r="H6" s="18"/>
      <c r="I6" s="18"/>
      <c r="J6" s="18"/>
      <c r="K6" s="18"/>
      <c r="L6" s="3"/>
      <c r="M6" s="3"/>
      <c r="N6" s="3"/>
      <c r="O6" s="3"/>
      <c r="P6" s="3"/>
      <c r="Q6" s="3"/>
      <c r="R6" s="3"/>
      <c r="S6" s="3"/>
      <c r="T6" s="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</row>
    <row r="7" spans="2:11" ht="30">
      <c r="B7" s="17"/>
      <c r="C7" s="7" t="s">
        <v>6</v>
      </c>
      <c r="D7" s="7" t="s">
        <v>7</v>
      </c>
      <c r="E7" s="7" t="s">
        <v>6</v>
      </c>
      <c r="F7" s="7" t="s">
        <v>7</v>
      </c>
      <c r="G7" s="7" t="s">
        <v>6</v>
      </c>
      <c r="H7" s="7" t="s">
        <v>7</v>
      </c>
      <c r="I7" s="7" t="s">
        <v>6</v>
      </c>
      <c r="J7" s="7" t="s">
        <v>7</v>
      </c>
      <c r="K7" s="18"/>
    </row>
    <row r="8" spans="2:11" ht="45.75">
      <c r="B8" s="19" t="s">
        <v>12</v>
      </c>
      <c r="C8" s="20" t="s">
        <v>11</v>
      </c>
      <c r="D8" s="21">
        <v>3000000</v>
      </c>
      <c r="E8" s="20">
        <v>0</v>
      </c>
      <c r="F8" s="21">
        <v>0</v>
      </c>
      <c r="G8" s="20">
        <v>0</v>
      </c>
      <c r="H8" s="21">
        <v>0</v>
      </c>
      <c r="I8" s="21">
        <v>0</v>
      </c>
      <c r="J8" s="21">
        <v>0</v>
      </c>
      <c r="K8" s="21">
        <v>3000000</v>
      </c>
    </row>
    <row r="9" spans="2:11" ht="45.75">
      <c r="B9" s="22" t="s">
        <v>14</v>
      </c>
      <c r="C9" s="23" t="s">
        <v>15</v>
      </c>
      <c r="D9" s="23">
        <v>0</v>
      </c>
      <c r="E9" s="22" t="s">
        <v>16</v>
      </c>
      <c r="F9" s="23">
        <v>100000</v>
      </c>
      <c r="G9" s="23" t="s">
        <v>17</v>
      </c>
      <c r="H9" s="23">
        <v>0</v>
      </c>
      <c r="I9" s="23" t="s">
        <v>15</v>
      </c>
      <c r="J9" s="23">
        <v>0</v>
      </c>
      <c r="K9" s="23">
        <f>+D9+F9+H9+J9</f>
        <v>100000</v>
      </c>
    </row>
    <row r="10" spans="2:11" ht="45.75">
      <c r="B10" s="22" t="s">
        <v>18</v>
      </c>
      <c r="C10" s="23" t="s">
        <v>15</v>
      </c>
      <c r="D10" s="23">
        <v>0</v>
      </c>
      <c r="E10" s="22" t="s">
        <v>16</v>
      </c>
      <c r="F10" s="23">
        <v>100000</v>
      </c>
      <c r="G10" s="23" t="s">
        <v>17</v>
      </c>
      <c r="H10" s="23">
        <v>0</v>
      </c>
      <c r="I10" s="23" t="s">
        <v>15</v>
      </c>
      <c r="J10" s="23">
        <v>0</v>
      </c>
      <c r="K10" s="23">
        <f>+D10+F10+H10+J10</f>
        <v>100000</v>
      </c>
    </row>
    <row r="11" spans="2:11" ht="45.75">
      <c r="B11" s="24" t="s">
        <v>19</v>
      </c>
      <c r="C11" s="23" t="s">
        <v>15</v>
      </c>
      <c r="D11" s="23">
        <v>0</v>
      </c>
      <c r="E11" s="23" t="s">
        <v>20</v>
      </c>
      <c r="F11" s="23">
        <v>1500000</v>
      </c>
      <c r="G11" s="23" t="s">
        <v>17</v>
      </c>
      <c r="H11" s="23">
        <v>1500000</v>
      </c>
      <c r="I11" s="23" t="s">
        <v>15</v>
      </c>
      <c r="J11" s="23">
        <v>0</v>
      </c>
      <c r="K11" s="23">
        <f>+D11+F11+H11+J11</f>
        <v>3000000</v>
      </c>
    </row>
    <row r="12" spans="2:11" ht="34.5">
      <c r="B12" s="22" t="s">
        <v>21</v>
      </c>
      <c r="C12" s="23" t="s">
        <v>22</v>
      </c>
      <c r="D12" s="23">
        <v>4945000</v>
      </c>
      <c r="E12" s="23" t="s">
        <v>15</v>
      </c>
      <c r="F12" s="23">
        <v>0</v>
      </c>
      <c r="G12" s="23" t="s">
        <v>15</v>
      </c>
      <c r="H12" s="23">
        <v>0</v>
      </c>
      <c r="I12" s="23" t="s">
        <v>15</v>
      </c>
      <c r="J12" s="23">
        <v>0</v>
      </c>
      <c r="K12" s="23">
        <f>+D12+F12+H12+J12</f>
        <v>4945000</v>
      </c>
    </row>
    <row r="13" spans="2:11" ht="23.25">
      <c r="B13" s="22" t="s">
        <v>23</v>
      </c>
      <c r="C13" s="23" t="s">
        <v>22</v>
      </c>
      <c r="D13" s="23">
        <v>2472500</v>
      </c>
      <c r="E13" s="23" t="s">
        <v>15</v>
      </c>
      <c r="F13" s="23">
        <v>0</v>
      </c>
      <c r="G13" s="23" t="s">
        <v>15</v>
      </c>
      <c r="H13" s="23">
        <v>0</v>
      </c>
      <c r="I13" s="23" t="s">
        <v>15</v>
      </c>
      <c r="J13" s="23">
        <v>0</v>
      </c>
      <c r="K13" s="23">
        <f>+D13+F13+H13+J13</f>
        <v>2472500</v>
      </c>
    </row>
    <row r="14" spans="2:11" ht="15">
      <c r="B14" s="25" t="s">
        <v>24</v>
      </c>
      <c r="C14" s="26"/>
      <c r="D14" s="27">
        <v>0</v>
      </c>
      <c r="E14" s="26" t="s">
        <v>25</v>
      </c>
      <c r="F14" s="27">
        <v>1445000</v>
      </c>
      <c r="G14" s="26">
        <v>0</v>
      </c>
      <c r="H14" s="27">
        <v>939450</v>
      </c>
      <c r="I14" s="28" t="s">
        <v>26</v>
      </c>
      <c r="J14" s="27">
        <v>845550</v>
      </c>
      <c r="K14" s="28">
        <f>+D14+F14+H14+J14</f>
        <v>3230000</v>
      </c>
    </row>
    <row r="15" spans="2:11" ht="15">
      <c r="B15" s="29" t="s">
        <v>27</v>
      </c>
      <c r="C15" s="28" t="s">
        <v>28</v>
      </c>
      <c r="D15" s="30">
        <v>1500000</v>
      </c>
      <c r="E15" s="28" t="s">
        <v>27</v>
      </c>
      <c r="F15" s="30">
        <v>2000000</v>
      </c>
      <c r="G15" s="28" t="s">
        <v>17</v>
      </c>
      <c r="H15" s="30">
        <v>2000000</v>
      </c>
      <c r="I15" s="28"/>
      <c r="J15" s="30"/>
      <c r="K15" s="28">
        <f aca="true" t="shared" si="0" ref="K15:K22">+D15+F15+H15+J15</f>
        <v>5500000</v>
      </c>
    </row>
    <row r="16" spans="2:11" ht="15">
      <c r="B16" s="25" t="s">
        <v>29</v>
      </c>
      <c r="C16" s="37"/>
      <c r="D16" s="30"/>
      <c r="E16" s="28" t="s">
        <v>30</v>
      </c>
      <c r="F16" s="30">
        <v>856270.57</v>
      </c>
      <c r="G16" s="28" t="s">
        <v>17</v>
      </c>
      <c r="H16" s="30">
        <v>1255449.2</v>
      </c>
      <c r="I16" s="28"/>
      <c r="J16" s="30"/>
      <c r="K16" s="28">
        <f t="shared" si="0"/>
        <v>2111719.77</v>
      </c>
    </row>
    <row r="17" spans="2:11" ht="15">
      <c r="B17" s="29" t="s">
        <v>31</v>
      </c>
      <c r="C17" s="28"/>
      <c r="D17" s="30"/>
      <c r="E17" s="28" t="s">
        <v>25</v>
      </c>
      <c r="F17" s="30">
        <v>1959600</v>
      </c>
      <c r="G17" s="28" t="s">
        <v>17</v>
      </c>
      <c r="H17" s="30">
        <v>979800</v>
      </c>
      <c r="I17" s="28"/>
      <c r="J17" s="30">
        <f>+I17</f>
        <v>0</v>
      </c>
      <c r="K17" s="28">
        <f t="shared" si="0"/>
        <v>2939400</v>
      </c>
    </row>
    <row r="18" spans="2:11" ht="15">
      <c r="B18" s="31" t="s">
        <v>32</v>
      </c>
      <c r="C18" s="28"/>
      <c r="D18" s="30"/>
      <c r="E18" s="28" t="s">
        <v>30</v>
      </c>
      <c r="F18" s="30">
        <v>9181773.2</v>
      </c>
      <c r="G18" s="28" t="s">
        <v>17</v>
      </c>
      <c r="H18" s="30">
        <v>3462203.4</v>
      </c>
      <c r="I18" s="28"/>
      <c r="J18" s="30"/>
      <c r="K18" s="28">
        <f t="shared" si="0"/>
        <v>12643976.6</v>
      </c>
    </row>
    <row r="19" spans="2:11" ht="15">
      <c r="B19" s="31"/>
      <c r="C19" s="28"/>
      <c r="D19" s="30"/>
      <c r="E19" s="28" t="s">
        <v>30</v>
      </c>
      <c r="F19" s="30">
        <v>2840000</v>
      </c>
      <c r="G19" s="28" t="s">
        <v>17</v>
      </c>
      <c r="H19" s="30">
        <v>1371538.99</v>
      </c>
      <c r="I19" s="28"/>
      <c r="J19" s="30"/>
      <c r="K19" s="28">
        <f t="shared" si="0"/>
        <v>4211538.99</v>
      </c>
    </row>
    <row r="20" spans="2:11" ht="15">
      <c r="B20" s="31" t="s">
        <v>33</v>
      </c>
      <c r="C20" s="28"/>
      <c r="D20" s="30"/>
      <c r="E20" s="28" t="s">
        <v>30</v>
      </c>
      <c r="F20" s="32">
        <v>1601134.17</v>
      </c>
      <c r="G20" s="28" t="s">
        <v>17</v>
      </c>
      <c r="H20" s="32">
        <v>1656753.49</v>
      </c>
      <c r="I20" s="28"/>
      <c r="J20" s="30"/>
      <c r="K20" s="28">
        <f t="shared" si="0"/>
        <v>3257887.66</v>
      </c>
    </row>
    <row r="21" spans="2:11" ht="15">
      <c r="B21" s="31"/>
      <c r="C21" s="28"/>
      <c r="D21" s="30"/>
      <c r="E21" s="28" t="s">
        <v>30</v>
      </c>
      <c r="F21" s="32">
        <v>130227.04</v>
      </c>
      <c r="G21" s="28" t="s">
        <v>17</v>
      </c>
      <c r="H21" s="32">
        <v>130227.04</v>
      </c>
      <c r="I21" s="28"/>
      <c r="J21" s="30"/>
      <c r="K21" s="28">
        <f t="shared" si="0"/>
        <v>260454.08</v>
      </c>
    </row>
    <row r="22" spans="2:11" ht="15">
      <c r="B22" s="33" t="s">
        <v>34</v>
      </c>
      <c r="C22" s="36"/>
      <c r="D22" s="34"/>
      <c r="E22" s="36"/>
      <c r="F22" s="35">
        <v>2278587.36</v>
      </c>
      <c r="G22" s="36" t="s">
        <v>17</v>
      </c>
      <c r="H22" s="35">
        <v>1519058.24</v>
      </c>
      <c r="I22" s="36"/>
      <c r="J22" s="34">
        <v>0</v>
      </c>
      <c r="K22" s="36">
        <f t="shared" si="0"/>
        <v>3797645.5999999996</v>
      </c>
    </row>
  </sheetData>
  <sheetProtection/>
  <mergeCells count="12">
    <mergeCell ref="B18:B19"/>
    <mergeCell ref="B20:B21"/>
    <mergeCell ref="B1:K1"/>
    <mergeCell ref="B2:K2"/>
    <mergeCell ref="B3:K3"/>
    <mergeCell ref="B4:K4"/>
    <mergeCell ref="B5:B7"/>
    <mergeCell ref="C5:D6"/>
    <mergeCell ref="E5:F6"/>
    <mergeCell ref="G5:H6"/>
    <mergeCell ref="I5:J6"/>
    <mergeCell ref="K5:K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2017-03-10T20:37:20Z</cp:lastPrinted>
  <dcterms:created xsi:type="dcterms:W3CDTF">2015-12-02T20:49:23Z</dcterms:created>
  <dcterms:modified xsi:type="dcterms:W3CDTF">2017-11-01T16:16:06Z</dcterms:modified>
  <cp:category/>
  <cp:version/>
  <cp:contentType/>
  <cp:contentStatus/>
</cp:coreProperties>
</file>